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566" activeTab="0"/>
  </bookViews>
  <sheets>
    <sheet name="operating data 業務統計數字" sheetId="1" r:id="rId1"/>
  </sheets>
  <definedNames/>
  <calcPr fullCalcOnLoad="1"/>
</workbook>
</file>

<file path=xl/sharedStrings.xml><?xml version="1.0" encoding="utf-8"?>
<sst xmlns="http://schemas.openxmlformats.org/spreadsheetml/2006/main" count="92" uniqueCount="76">
  <si>
    <t>EBITDA Margin</t>
  </si>
  <si>
    <t>EBITDA</t>
  </si>
  <si>
    <t>MOD</t>
  </si>
  <si>
    <r>
      <t xml:space="preserve">Fixed / </t>
    </r>
    <r>
      <rPr>
        <b/>
        <sz val="11"/>
        <rFont val="細明體"/>
        <family val="3"/>
      </rPr>
      <t>固網</t>
    </r>
    <r>
      <rPr>
        <b/>
        <sz val="11"/>
        <rFont val="Arial"/>
        <family val="2"/>
      </rPr>
      <t xml:space="preserve"> </t>
    </r>
  </si>
  <si>
    <r>
      <t xml:space="preserve">Residential / </t>
    </r>
    <r>
      <rPr>
        <sz val="11"/>
        <rFont val="細明體"/>
        <family val="3"/>
      </rPr>
      <t>住宅</t>
    </r>
    <r>
      <rPr>
        <sz val="11"/>
        <rFont val="Arial"/>
        <family val="2"/>
      </rPr>
      <t xml:space="preserve">   </t>
    </r>
  </si>
  <si>
    <r>
      <t xml:space="preserve">Non-residential / </t>
    </r>
    <r>
      <rPr>
        <sz val="11"/>
        <rFont val="細明體"/>
        <family val="3"/>
      </rPr>
      <t>非住宅</t>
    </r>
    <r>
      <rPr>
        <sz val="11"/>
        <rFont val="Arial"/>
        <family val="2"/>
      </rPr>
      <t xml:space="preserve"> 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</si>
  <si>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sz val="11"/>
        <rFont val="Arial"/>
        <family val="2"/>
      </rPr>
      <t xml:space="preserve"> </t>
    </r>
  </si>
  <si>
    <r>
      <t xml:space="preserve">Mobile / </t>
    </r>
    <r>
      <rPr>
        <b/>
        <sz val="11"/>
        <rFont val="細明體"/>
        <family val="3"/>
      </rPr>
      <t>行動</t>
    </r>
  </si>
  <si>
    <r>
      <t xml:space="preserve">Total Minutes(mn) / </t>
    </r>
    <r>
      <rPr>
        <b/>
        <sz val="11"/>
        <rFont val="細明體"/>
        <family val="3"/>
      </rPr>
      <t>總分鐘數</t>
    </r>
    <r>
      <rPr>
        <b/>
        <sz val="11"/>
        <rFont val="Arial"/>
        <family val="2"/>
      </rPr>
      <t>(</t>
    </r>
    <r>
      <rPr>
        <b/>
        <sz val="11"/>
        <rFont val="細明體"/>
        <family val="3"/>
      </rPr>
      <t>百萬</t>
    </r>
    <r>
      <rPr>
        <b/>
        <sz val="11"/>
        <rFont val="Arial"/>
        <family val="2"/>
      </rPr>
      <t>)</t>
    </r>
  </si>
  <si>
    <r>
      <t xml:space="preserve">Fixed / </t>
    </r>
    <r>
      <rPr>
        <b/>
        <sz val="11"/>
        <rFont val="細明體"/>
        <family val="3"/>
      </rPr>
      <t>固網</t>
    </r>
  </si>
  <si>
    <r>
      <t xml:space="preserve">DLD / </t>
    </r>
    <r>
      <rPr>
        <sz val="11"/>
        <color indexed="8"/>
        <rFont val="細明體"/>
        <family val="3"/>
      </rPr>
      <t>長途</t>
    </r>
  </si>
  <si>
    <r>
      <t xml:space="preserve">Incoming / </t>
    </r>
    <r>
      <rPr>
        <sz val="11"/>
        <color indexed="8"/>
        <rFont val="細明體"/>
        <family val="3"/>
      </rPr>
      <t>來話</t>
    </r>
    <r>
      <rPr>
        <sz val="11"/>
        <color indexed="8"/>
        <rFont val="Arial"/>
        <family val="2"/>
      </rPr>
      <t xml:space="preserve">  </t>
    </r>
  </si>
  <si>
    <r>
      <t xml:space="preserve">Outgoing / </t>
    </r>
    <r>
      <rPr>
        <sz val="11"/>
        <color indexed="8"/>
        <rFont val="細明體"/>
        <family val="3"/>
      </rPr>
      <t>去話</t>
    </r>
  </si>
  <si>
    <r>
      <rPr>
        <b/>
        <sz val="11"/>
        <rFont val="Arial"/>
        <family val="2"/>
      </rPr>
      <t xml:space="preserve">(NT$ in thousands except for EPS / </t>
    </r>
    <r>
      <rPr>
        <b/>
        <sz val="11"/>
        <rFont val="新細明體"/>
        <family val="1"/>
      </rPr>
      <t>新台幣仟元，</t>
    </r>
    <r>
      <rPr>
        <b/>
        <sz val="11"/>
        <rFont val="Arial"/>
        <family val="2"/>
      </rPr>
      <t>EPS</t>
    </r>
    <r>
      <rPr>
        <b/>
        <sz val="11"/>
        <rFont val="新細明體"/>
        <family val="1"/>
      </rPr>
      <t>除外</t>
    </r>
    <r>
      <rPr>
        <b/>
        <sz val="11"/>
        <rFont val="Arial"/>
        <family val="2"/>
      </rPr>
      <t>)</t>
    </r>
  </si>
  <si>
    <r>
      <t xml:space="preserve">Local / </t>
    </r>
    <r>
      <rPr>
        <sz val="11"/>
        <rFont val="細明體"/>
        <family val="3"/>
      </rPr>
      <t>市內網路</t>
    </r>
  </si>
  <si>
    <r>
      <t xml:space="preserve">Domestic Long Distance / </t>
    </r>
    <r>
      <rPr>
        <sz val="11"/>
        <rFont val="細明體"/>
        <family val="3"/>
      </rPr>
      <t>長途網路</t>
    </r>
  </si>
  <si>
    <r>
      <t xml:space="preserve">Broadband Access / </t>
    </r>
    <r>
      <rPr>
        <sz val="11"/>
        <rFont val="細明體"/>
        <family val="3"/>
      </rPr>
      <t>寬頻接取</t>
    </r>
  </si>
  <si>
    <r>
      <t xml:space="preserve">Others / </t>
    </r>
    <r>
      <rPr>
        <b/>
        <sz val="11"/>
        <color indexed="8"/>
        <rFont val="細明體"/>
        <family val="3"/>
      </rPr>
      <t>其他</t>
    </r>
  </si>
  <si>
    <t xml:space="preserve">EPS (NT$) </t>
  </si>
  <si>
    <r>
      <t xml:space="preserve">Subscribers </t>
    </r>
    <r>
      <rPr>
        <b/>
        <sz val="11"/>
        <rFont val="細明體"/>
        <family val="3"/>
      </rPr>
      <t>客戶數</t>
    </r>
    <r>
      <rPr>
        <b/>
        <sz val="11"/>
        <rFont val="Arial"/>
        <family val="2"/>
      </rPr>
      <t xml:space="preserve">  ('000)</t>
    </r>
  </si>
  <si>
    <r>
      <t xml:space="preserve">Mobile Churn rate / </t>
    </r>
    <r>
      <rPr>
        <b/>
        <sz val="11"/>
        <rFont val="細明體"/>
        <family val="3"/>
      </rPr>
      <t>離網率</t>
    </r>
    <r>
      <rPr>
        <b/>
        <sz val="11"/>
        <rFont val="Arial"/>
        <family val="2"/>
      </rPr>
      <t xml:space="preserve">  </t>
    </r>
  </si>
  <si>
    <r>
      <t xml:space="preserve">Operating Metrics/ </t>
    </r>
    <r>
      <rPr>
        <b/>
        <sz val="14"/>
        <rFont val="細明體"/>
        <family val="3"/>
      </rPr>
      <t>業務統計資料</t>
    </r>
  </si>
  <si>
    <r>
      <t>Local(excluding HiNet dial-up min.) /</t>
    </r>
    <r>
      <rPr>
        <sz val="11"/>
        <rFont val="細明體"/>
        <family val="3"/>
      </rPr>
      <t xml:space="preserve"> </t>
    </r>
    <r>
      <rPr>
        <sz val="11"/>
        <color indexed="8"/>
        <rFont val="細明體"/>
        <family val="3"/>
      </rPr>
      <t>市話(不含</t>
    </r>
    <r>
      <rPr>
        <sz val="10"/>
        <color indexed="8"/>
        <rFont val="Arial"/>
        <family val="2"/>
      </rPr>
      <t>HiNet</t>
    </r>
    <r>
      <rPr>
        <sz val="11"/>
        <color indexed="8"/>
        <rFont val="細明體"/>
        <family val="3"/>
      </rPr>
      <t>撥接分鐘數)</t>
    </r>
  </si>
  <si>
    <r>
      <t xml:space="preserve">Note </t>
    </r>
    <r>
      <rPr>
        <i/>
        <sz val="10"/>
        <rFont val="細明體"/>
        <family val="3"/>
      </rPr>
      <t>附註：</t>
    </r>
  </si>
  <si>
    <t xml:space="preserve">    本公司財務報告每季由會計師查核(或核閱)，以上YTD數據反應了季度查核（或核閱）財報之調整數。</t>
  </si>
  <si>
    <r>
      <t xml:space="preserve">Net Revenues / </t>
    </r>
    <r>
      <rPr>
        <b/>
        <sz val="11"/>
        <rFont val="新細明體"/>
        <family val="1"/>
      </rPr>
      <t>營業收入　</t>
    </r>
    <r>
      <rPr>
        <b/>
        <sz val="11"/>
        <rFont val="Arial"/>
        <family val="2"/>
      </rPr>
      <t>(TIFRS)</t>
    </r>
  </si>
  <si>
    <r>
      <t xml:space="preserve">Financial Metrics / </t>
    </r>
    <r>
      <rPr>
        <b/>
        <sz val="14"/>
        <rFont val="細明體"/>
        <family val="3"/>
      </rPr>
      <t>財務統計資料</t>
    </r>
    <r>
      <rPr>
        <b/>
        <sz val="10"/>
        <rFont val="Arial"/>
        <family val="2"/>
      </rPr>
      <t xml:space="preserve"> in accordance with T-IFRS</t>
    </r>
  </si>
  <si>
    <r>
      <t xml:space="preserve">Access / </t>
    </r>
    <r>
      <rPr>
        <sz val="11"/>
        <rFont val="細明體"/>
        <family val="3"/>
      </rPr>
      <t>寬頻接取</t>
    </r>
    <r>
      <rPr>
        <sz val="11"/>
        <rFont val="Arial"/>
        <family val="2"/>
      </rPr>
      <t xml:space="preserve">    </t>
    </r>
  </si>
  <si>
    <r>
      <t xml:space="preserve">  </t>
    </r>
    <r>
      <rPr>
        <i/>
        <sz val="10"/>
        <rFont val="細明體"/>
        <family val="3"/>
      </rPr>
      <t>已更新</t>
    </r>
    <r>
      <rPr>
        <i/>
        <sz val="10"/>
        <rFont val="Arial"/>
        <family val="2"/>
      </rPr>
      <t>2016</t>
    </r>
    <r>
      <rPr>
        <i/>
        <sz val="10"/>
        <rFont val="細明體"/>
        <family val="3"/>
      </rPr>
      <t>年</t>
    </r>
    <r>
      <rPr>
        <i/>
        <sz val="10"/>
        <rFont val="Arial"/>
        <family val="2"/>
      </rPr>
      <t>2</t>
    </r>
    <r>
      <rPr>
        <i/>
        <sz val="10"/>
        <rFont val="細明體"/>
        <family val="3"/>
      </rPr>
      <t>月數字。</t>
    </r>
  </si>
  <si>
    <t>7. The figures in February 2016 had been revised.</t>
  </si>
  <si>
    <r>
      <t>HiNet ISP / HiNet</t>
    </r>
    <r>
      <rPr>
        <sz val="11"/>
        <rFont val="細明體"/>
        <family val="3"/>
      </rPr>
      <t>寬頻</t>
    </r>
  </si>
  <si>
    <r>
      <t xml:space="preserve">International Fixed Communications Business / </t>
    </r>
    <r>
      <rPr>
        <b/>
        <sz val="11"/>
        <rFont val="細明體"/>
        <family val="3"/>
      </rPr>
      <t>國際固定通信</t>
    </r>
  </si>
  <si>
    <t>N/A</t>
  </si>
  <si>
    <t xml:space="preserve">    ARPU：本月營收 ÷ ( (本月底客戶數＋上月底客戶數)/2).   ARPU數據之編製依據同下方財務統計資料，請參考附註1之說明。</t>
  </si>
  <si>
    <t xml:space="preserve">   寬頻業務客戶平均貢獻度計算公式：寬頻接取用戶平均貢獻度+HiNet ISP用戶平均貢獻度。</t>
  </si>
  <si>
    <r>
      <t xml:space="preserve">Mobile / </t>
    </r>
    <r>
      <rPr>
        <b/>
        <sz val="11"/>
        <rFont val="細明體"/>
        <family val="3"/>
      </rPr>
      <t>行動</t>
    </r>
  </si>
  <si>
    <t>1. The company's financials are being audited  (or reviewed) on a quarterly basis, therefore the YTD data after April include the quarterly adjustments in accordance with the audited (or reviewed) financial statements.</t>
  </si>
  <si>
    <r>
      <t xml:space="preserve">Income from Operations / </t>
    </r>
    <r>
      <rPr>
        <b/>
        <sz val="11"/>
        <rFont val="新細明體"/>
        <family val="1"/>
      </rPr>
      <t>營業淨利</t>
    </r>
  </si>
  <si>
    <r>
      <t xml:space="preserve">Income before Tax / </t>
    </r>
    <r>
      <rPr>
        <b/>
        <sz val="11"/>
        <rFont val="新細明體"/>
        <family val="1"/>
      </rPr>
      <t>稅前淨利</t>
    </r>
  </si>
  <si>
    <t>YTD</t>
  </si>
  <si>
    <r>
      <t xml:space="preserve">Net Income(attributable to stockholders of the parent) / </t>
    </r>
    <r>
      <rPr>
        <b/>
        <sz val="11"/>
        <rFont val="新細明體"/>
        <family val="1"/>
      </rPr>
      <t>稅後淨利</t>
    </r>
    <r>
      <rPr>
        <b/>
        <sz val="11"/>
        <rFont val="Arial"/>
        <family val="2"/>
      </rPr>
      <t>(</t>
    </r>
    <r>
      <rPr>
        <b/>
        <sz val="11"/>
        <rFont val="新細明體"/>
        <family val="1"/>
      </rPr>
      <t>歸屬於母公司業主淨利</t>
    </r>
    <r>
      <rPr>
        <b/>
        <sz val="11"/>
        <rFont val="Arial"/>
        <family val="2"/>
      </rPr>
      <t>)</t>
    </r>
  </si>
  <si>
    <r>
      <t xml:space="preserve">ARPU / </t>
    </r>
    <r>
      <rPr>
        <b/>
        <sz val="11"/>
        <rFont val="細明體"/>
        <family val="3"/>
      </rPr>
      <t>客戶平均貢獻度</t>
    </r>
    <r>
      <rPr>
        <b/>
        <sz val="11"/>
        <rFont val="Arial"/>
        <family val="2"/>
      </rPr>
      <t xml:space="preserve">  (NT$) </t>
    </r>
    <r>
      <rPr>
        <b/>
        <vertAlign val="superscript"/>
        <sz val="11"/>
        <rFont val="Arial"/>
        <family val="2"/>
      </rPr>
      <t>2</t>
    </r>
  </si>
  <si>
    <t xml:space="preserve">2. ARPU : Monthly rev./Average subs no.   ARPU figures are prepared in accordance with monthly financials. Please refer to "Note 1".  </t>
  </si>
  <si>
    <t>3. Broadband ARPU : Broadband Access ARPU+ HiNet ISP ARPU.</t>
  </si>
  <si>
    <r>
      <t xml:space="preserve">Data Communications / </t>
    </r>
    <r>
      <rPr>
        <sz val="11"/>
        <rFont val="細明體"/>
        <family val="3"/>
      </rPr>
      <t>數據網路</t>
    </r>
  </si>
  <si>
    <r>
      <t xml:space="preserve">Mobile / </t>
    </r>
    <r>
      <rPr>
        <b/>
        <sz val="11"/>
        <rFont val="細明體"/>
        <family val="3"/>
      </rPr>
      <t>行動</t>
    </r>
    <r>
      <rPr>
        <b/>
        <sz val="11"/>
        <rFont val="Arial"/>
        <family val="2"/>
      </rPr>
      <t xml:space="preserve">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</si>
  <si>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vertAlign val="superscript"/>
        <sz val="11"/>
        <rFont val="Arial"/>
        <family val="2"/>
      </rPr>
      <t xml:space="preserve"> 3</t>
    </r>
  </si>
  <si>
    <r>
      <t xml:space="preserve">Mobile Communications Business / </t>
    </r>
    <r>
      <rPr>
        <b/>
        <sz val="11"/>
        <rFont val="細明體"/>
        <family val="3"/>
      </rPr>
      <t>行動通信</t>
    </r>
    <r>
      <rPr>
        <b/>
        <vertAlign val="superscript"/>
        <sz val="11"/>
        <rFont val="Arial"/>
        <family val="2"/>
      </rPr>
      <t>4</t>
    </r>
  </si>
  <si>
    <r>
      <t xml:space="preserve">Mobile Services / </t>
    </r>
    <r>
      <rPr>
        <sz val="11"/>
        <rFont val="細明體"/>
        <family val="3"/>
      </rPr>
      <t>行動服務收入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</t>
    </r>
  </si>
  <si>
    <r>
      <t xml:space="preserve">Application VAS / </t>
    </r>
    <r>
      <rPr>
        <sz val="11"/>
        <rFont val="細明體"/>
        <family val="3"/>
      </rPr>
      <t>應用加值</t>
    </r>
  </si>
  <si>
    <t xml:space="preserve"> </t>
  </si>
  <si>
    <t>Jan 21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</si>
  <si>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</si>
  <si>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</si>
  <si>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</si>
  <si>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</si>
  <si>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</si>
  <si>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</si>
  <si>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</si>
  <si>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</si>
  <si>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</si>
  <si>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 xml:space="preserve"> Oct 20</t>
  </si>
  <si>
    <t>Nov 20</t>
  </si>
  <si>
    <t>Dec 20</t>
  </si>
  <si>
    <t>YTD</t>
  </si>
  <si>
    <t>Oct 20</t>
  </si>
  <si>
    <t xml:space="preserve">Dec 20 </t>
  </si>
  <si>
    <t>reviewed</t>
  </si>
  <si>
    <t xml:space="preserve">   自2021年1月起，本公司調整國際業務項目營收歸類，並同步調整2020年數值，以使比較基準一致。</t>
  </si>
  <si>
    <r>
      <t xml:space="preserve">Internet Business / </t>
    </r>
    <r>
      <rPr>
        <b/>
        <sz val="11"/>
        <rFont val="細明體"/>
        <family val="3"/>
      </rPr>
      <t>網際網路</t>
    </r>
    <r>
      <rPr>
        <b/>
        <sz val="11"/>
        <rFont val="Arial"/>
        <family val="2"/>
      </rPr>
      <t xml:space="preserve"> </t>
    </r>
  </si>
  <si>
    <r>
      <t xml:space="preserve">Domestic Fixed Communications Business / </t>
    </r>
    <r>
      <rPr>
        <b/>
        <sz val="11"/>
        <rFont val="細明體"/>
        <family val="3"/>
      </rPr>
      <t>國內固定通信</t>
    </r>
  </si>
  <si>
    <r>
      <t xml:space="preserve">International Long Distance / </t>
    </r>
    <r>
      <rPr>
        <sz val="11"/>
        <rFont val="細明體"/>
        <family val="3"/>
      </rPr>
      <t>國際語音</t>
    </r>
    <r>
      <rPr>
        <vertAlign val="superscript"/>
        <sz val="11"/>
        <rFont val="Arial"/>
        <family val="2"/>
      </rPr>
      <t>5</t>
    </r>
  </si>
  <si>
    <t>5. Starting from January 2021, the company reclassifies international business revenue. The figures in 2020 had been adjusted to be comparable.</t>
  </si>
  <si>
    <r>
      <t xml:space="preserve">Sales of Mobile Handsets, Tablets and Wearable Devices / </t>
    </r>
    <r>
      <rPr>
        <sz val="11"/>
        <rFont val="細明體"/>
        <family val="3"/>
      </rPr>
      <t>手機、平板及穿戴裝置銷售</t>
    </r>
  </si>
  <si>
    <t xml:space="preserve">   自2018年1月起，行動ARPU、行動服務收入及手機、平板及穿戴裝置銷售皆以IFRS 15為基礎計算，而非以剩餘價值法。</t>
  </si>
  <si>
    <t>4. Starting from January 2018, Mobile ARPU, Mobile Service Revenue and Sales of Mobile Handsets, Tablets and Wearable Devices are calculated in accordance with IFRS 15, not Residual Value Method.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</si>
</sst>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  <numFmt numFmtId="185" formatCode="#,##0_ "/>
    <numFmt numFmtId="186" formatCode="#,##0_);[Red]\(#,##0\)"/>
    <numFmt numFmtId="187" formatCode="0.00_);[Red]\(0.00\)"/>
    <numFmt numFmtId="188" formatCode="#,##0.00_ "/>
    <numFmt numFmtId="189" formatCode="0.00_ "/>
    <numFmt numFmtId="190" formatCode="0.000%"/>
    <numFmt numFmtId="191" formatCode="0.0%"/>
    <numFmt numFmtId="192" formatCode="#,##0_ ;[Red]\-#,##0\ "/>
    <numFmt numFmtId="193" formatCode="#,##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0_ "/>
    <numFmt numFmtId="200" formatCode="_(* #,##0.00_);_(* \(#,##0.00\);_(* &quot;-&quot;??_);_(@_)"/>
    <numFmt numFmtId="201" formatCode="_-* #,##0_-;\-* #,##0_-;_-* &quot;-&quot;??_-;_-@_-"/>
    <numFmt numFmtId="202" formatCode="#,##0.0_);[Red]\(#,##0.0\)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9"/>
      <name val="Arial"/>
      <family val="2"/>
    </font>
    <font>
      <b/>
      <sz val="9"/>
      <name val="新細明體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細明體"/>
      <family val="3"/>
    </font>
    <font>
      <sz val="9"/>
      <color indexed="36"/>
      <name val="新細明體"/>
      <family val="1"/>
    </font>
    <font>
      <sz val="12"/>
      <name val="標楷體"/>
      <family val="4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b/>
      <vertAlign val="superscript"/>
      <sz val="11"/>
      <name val="Arial"/>
      <family val="2"/>
    </font>
    <font>
      <sz val="11"/>
      <color indexed="8"/>
      <name val="細明體"/>
      <family val="3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color indexed="8"/>
      <name val="細明體"/>
      <family val="3"/>
    </font>
    <font>
      <i/>
      <sz val="10"/>
      <name val="Arial"/>
      <family val="2"/>
    </font>
    <font>
      <i/>
      <sz val="10"/>
      <name val="細明體"/>
      <family val="3"/>
    </font>
    <font>
      <b/>
      <sz val="14"/>
      <name val="細明體"/>
      <family val="3"/>
    </font>
    <font>
      <vertAlign val="superscript"/>
      <sz val="11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9"/>
      <name val="Times New Roman"/>
      <family val="1"/>
    </font>
    <font>
      <sz val="9"/>
      <color indexed="9"/>
      <name val="新細明體"/>
      <family val="1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i/>
      <sz val="10"/>
      <name val="新細明體"/>
      <family val="1"/>
    </font>
    <font>
      <sz val="10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0"/>
      <name val="Times New Roman"/>
      <family val="1"/>
    </font>
    <font>
      <sz val="9"/>
      <color theme="0"/>
      <name val="新細明體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i/>
      <sz val="10"/>
      <name val="Calibri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20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1" fillId="22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49" fontId="3" fillId="32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86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49" fontId="6" fillId="32" borderId="13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indent="2"/>
    </xf>
    <xf numFmtId="0" fontId="5" fillId="0" borderId="11" xfId="35" applyFont="1" applyFill="1" applyBorder="1" applyAlignment="1">
      <alignment vertical="center"/>
      <protection/>
    </xf>
    <xf numFmtId="0" fontId="11" fillId="0" borderId="11" xfId="0" applyFont="1" applyBorder="1" applyAlignment="1">
      <alignment/>
    </xf>
    <xf numFmtId="0" fontId="19" fillId="32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indent="2"/>
    </xf>
    <xf numFmtId="0" fontId="12" fillId="0" borderId="15" xfId="0" applyFont="1" applyBorder="1" applyAlignment="1">
      <alignment horizontal="left" vertical="center" wrapText="1" indent="1"/>
    </xf>
    <xf numFmtId="186" fontId="6" fillId="0" borderId="16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69" fillId="34" borderId="11" xfId="0" applyFont="1" applyFill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186" fontId="71" fillId="0" borderId="0" xfId="0" applyNumberFormat="1" applyFont="1" applyFill="1" applyBorder="1" applyAlignment="1">
      <alignment horizontal="right" vertical="center"/>
    </xf>
    <xf numFmtId="49" fontId="72" fillId="34" borderId="0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Alignment="1">
      <alignment/>
    </xf>
    <xf numFmtId="186" fontId="6" fillId="35" borderId="0" xfId="0" applyNumberFormat="1" applyFont="1" applyFill="1" applyBorder="1" applyAlignment="1">
      <alignment horizontal="right" vertical="center"/>
    </xf>
    <xf numFmtId="185" fontId="5" fillId="36" borderId="0" xfId="0" applyNumberFormat="1" applyFont="1" applyFill="1" applyBorder="1" applyAlignment="1">
      <alignment horizontal="right" vertical="center"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/>
    </xf>
    <xf numFmtId="49" fontId="6" fillId="37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wrapText="1" indent="2"/>
    </xf>
    <xf numFmtId="186" fontId="5" fillId="38" borderId="0" xfId="0" applyNumberFormat="1" applyFont="1" applyFill="1" applyBorder="1" applyAlignment="1">
      <alignment horizontal="right" vertical="center"/>
    </xf>
    <xf numFmtId="185" fontId="5" fillId="39" borderId="18" xfId="0" applyNumberFormat="1" applyFont="1" applyFill="1" applyBorder="1" applyAlignment="1">
      <alignment horizontal="right" vertical="center"/>
    </xf>
    <xf numFmtId="10" fontId="5" fillId="39" borderId="18" xfId="45" applyNumberFormat="1" applyFont="1" applyFill="1" applyBorder="1" applyAlignment="1">
      <alignment horizontal="right" vertical="center"/>
    </xf>
    <xf numFmtId="185" fontId="75" fillId="2" borderId="18" xfId="0" applyNumberFormat="1" applyFont="1" applyFill="1" applyBorder="1" applyAlignment="1">
      <alignment horizontal="right" vertical="center"/>
    </xf>
    <xf numFmtId="186" fontId="5" fillId="39" borderId="18" xfId="0" applyNumberFormat="1" applyFont="1" applyFill="1" applyBorder="1" applyAlignment="1">
      <alignment horizontal="right" vertical="center"/>
    </xf>
    <xf numFmtId="185" fontId="75" fillId="39" borderId="18" xfId="0" applyNumberFormat="1" applyFont="1" applyFill="1" applyBorder="1" applyAlignment="1">
      <alignment horizontal="right" vertical="center"/>
    </xf>
    <xf numFmtId="185" fontId="5" fillId="39" borderId="19" xfId="0" applyNumberFormat="1" applyFont="1" applyFill="1" applyBorder="1" applyAlignment="1">
      <alignment horizontal="right" vertical="center"/>
    </xf>
    <xf numFmtId="186" fontId="6" fillId="39" borderId="18" xfId="0" applyNumberFormat="1" applyFont="1" applyFill="1" applyBorder="1" applyAlignment="1">
      <alignment horizontal="right" vertical="center"/>
    </xf>
    <xf numFmtId="198" fontId="6" fillId="39" borderId="18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/>
    </xf>
    <xf numFmtId="0" fontId="14" fillId="0" borderId="14" xfId="0" applyFont="1" applyFill="1" applyBorder="1" applyAlignment="1">
      <alignment horizontal="left" vertical="center" wrapText="1" indent="1"/>
    </xf>
    <xf numFmtId="10" fontId="5" fillId="40" borderId="12" xfId="0" applyNumberFormat="1" applyFont="1" applyFill="1" applyBorder="1" applyAlignment="1">
      <alignment horizontal="right" vertical="center"/>
    </xf>
    <xf numFmtId="10" fontId="5" fillId="39" borderId="19" xfId="45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6" fontId="6" fillId="38" borderId="0" xfId="0" applyNumberFormat="1" applyFont="1" applyFill="1" applyBorder="1" applyAlignment="1">
      <alignment horizontal="right" vertical="center"/>
    </xf>
    <xf numFmtId="49" fontId="6" fillId="37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185" fontId="5" fillId="39" borderId="0" xfId="0" applyNumberFormat="1" applyFont="1" applyFill="1" applyBorder="1" applyAlignment="1">
      <alignment horizontal="right" vertical="center"/>
    </xf>
    <xf numFmtId="10" fontId="5" fillId="39" borderId="0" xfId="45" applyNumberFormat="1" applyFont="1" applyFill="1" applyBorder="1" applyAlignment="1">
      <alignment horizontal="right" vertical="center"/>
    </xf>
    <xf numFmtId="185" fontId="75" fillId="2" borderId="0" xfId="0" applyNumberFormat="1" applyFont="1" applyFill="1" applyBorder="1" applyAlignment="1">
      <alignment horizontal="right" vertical="center"/>
    </xf>
    <xf numFmtId="186" fontId="5" fillId="39" borderId="0" xfId="0" applyNumberFormat="1" applyFont="1" applyFill="1" applyBorder="1" applyAlignment="1">
      <alignment horizontal="right" vertical="center"/>
    </xf>
    <xf numFmtId="185" fontId="75" fillId="39" borderId="0" xfId="0" applyNumberFormat="1" applyFont="1" applyFill="1" applyBorder="1" applyAlignment="1">
      <alignment horizontal="right" vertical="center"/>
    </xf>
    <xf numFmtId="185" fontId="5" fillId="39" borderId="12" xfId="0" applyNumberFormat="1" applyFont="1" applyFill="1" applyBorder="1" applyAlignment="1">
      <alignment horizontal="right" vertical="center"/>
    </xf>
    <xf numFmtId="186" fontId="6" fillId="39" borderId="0" xfId="0" applyNumberFormat="1" applyFont="1" applyFill="1" applyBorder="1" applyAlignment="1">
      <alignment horizontal="right" vertical="center"/>
    </xf>
    <xf numFmtId="198" fontId="6" fillId="39" borderId="0" xfId="0" applyNumberFormat="1" applyFont="1" applyFill="1" applyBorder="1" applyAlignment="1">
      <alignment horizontal="right" vertical="center"/>
    </xf>
    <xf numFmtId="10" fontId="5" fillId="39" borderId="12" xfId="45" applyNumberFormat="1" applyFont="1" applyFill="1" applyBorder="1" applyAlignment="1">
      <alignment horizontal="right" vertical="center"/>
    </xf>
    <xf numFmtId="186" fontId="6" fillId="39" borderId="21" xfId="0" applyNumberFormat="1" applyFont="1" applyFill="1" applyBorder="1" applyAlignment="1">
      <alignment horizontal="right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管會92-91bd" xfId="35"/>
    <cellStyle name="Comma" xfId="36"/>
    <cellStyle name="千分位 2" xfId="37"/>
    <cellStyle name="千分位 3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66675</xdr:rowOff>
    </xdr:from>
    <xdr:to>
      <xdr:col>0</xdr:col>
      <xdr:colOff>2905125</xdr:colOff>
      <xdr:row>2</xdr:row>
      <xdr:rowOff>123825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2305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4:S75"/>
  <sheetViews>
    <sheetView tabSelected="1" zoomScale="60" zoomScaleNormal="60" zoomScaleSheetLayoutView="85" zoomScalePageLayoutView="75" workbookViewId="0" topLeftCell="A1">
      <selection activeCell="B71" sqref="B71"/>
    </sheetView>
  </sheetViews>
  <sheetFormatPr defaultColWidth="9.00390625" defaultRowHeight="16.5"/>
  <cols>
    <col min="1" max="1" width="89.875" style="0" customWidth="1"/>
    <col min="2" max="13" width="14.125" style="0" customWidth="1"/>
    <col min="14" max="14" width="15.375" style="0" customWidth="1"/>
    <col min="15" max="15" width="15.75390625" style="0" customWidth="1"/>
    <col min="16" max="16" width="15.50390625" style="0" customWidth="1"/>
    <col min="17" max="20" width="7.875" style="0" customWidth="1"/>
    <col min="21" max="21" width="9.375" style="0" customWidth="1"/>
  </cols>
  <sheetData>
    <row r="4" ht="18" customHeight="1" thickBot="1">
      <c r="A4" s="11" t="s">
        <v>21</v>
      </c>
    </row>
    <row r="5" spans="1:16" s="35" customFormat="1" ht="18" customHeight="1">
      <c r="A5" s="7"/>
      <c r="B5" s="19" t="s">
        <v>52</v>
      </c>
      <c r="C5" s="19" t="s">
        <v>53</v>
      </c>
      <c r="D5" s="19" t="s">
        <v>54</v>
      </c>
      <c r="E5" s="19" t="s">
        <v>55</v>
      </c>
      <c r="F5" s="19" t="s">
        <v>56</v>
      </c>
      <c r="G5" s="19" t="s">
        <v>57</v>
      </c>
      <c r="H5" s="19" t="s">
        <v>58</v>
      </c>
      <c r="I5" s="19" t="s">
        <v>59</v>
      </c>
      <c r="J5" s="19" t="s">
        <v>60</v>
      </c>
      <c r="K5" s="19" t="s">
        <v>61</v>
      </c>
      <c r="L5" s="19" t="s">
        <v>62</v>
      </c>
      <c r="M5" s="19" t="s">
        <v>63</v>
      </c>
      <c r="N5" s="68" t="s">
        <v>64</v>
      </c>
      <c r="O5" s="19" t="s">
        <v>51</v>
      </c>
      <c r="P5" s="51" t="s">
        <v>39</v>
      </c>
    </row>
    <row r="6" spans="1:16" s="2" customFormat="1" ht="18" customHeight="1">
      <c r="A6" s="33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9"/>
      <c r="O6" s="34"/>
      <c r="P6" s="62"/>
    </row>
    <row r="7" spans="1:16" s="2" customFormat="1" ht="18" customHeight="1">
      <c r="A7" s="22" t="s">
        <v>3</v>
      </c>
      <c r="B7" s="14">
        <v>10140.944</v>
      </c>
      <c r="C7" s="14">
        <v>10119.027</v>
      </c>
      <c r="D7" s="14">
        <v>10094.96</v>
      </c>
      <c r="E7" s="14">
        <v>10072.418</v>
      </c>
      <c r="F7" s="14">
        <v>10050.323</v>
      </c>
      <c r="G7" s="14">
        <v>10027.579</v>
      </c>
      <c r="H7" s="14">
        <v>10004.179</v>
      </c>
      <c r="I7" s="14">
        <v>9981.949</v>
      </c>
      <c r="J7" s="14">
        <v>9959.609</v>
      </c>
      <c r="K7" s="14">
        <v>9938.288</v>
      </c>
      <c r="L7" s="14">
        <v>9916.983</v>
      </c>
      <c r="M7" s="14">
        <v>9896.733</v>
      </c>
      <c r="N7" s="70">
        <v>9896.733</v>
      </c>
      <c r="O7" s="14">
        <v>9874.341</v>
      </c>
      <c r="P7" s="54">
        <v>9874.341</v>
      </c>
    </row>
    <row r="8" spans="1:16" s="2" customFormat="1" ht="18" customHeight="1">
      <c r="A8" s="23" t="s">
        <v>4</v>
      </c>
      <c r="B8" s="15">
        <v>7456.302</v>
      </c>
      <c r="C8" s="15">
        <v>7439.172</v>
      </c>
      <c r="D8" s="15">
        <v>7419.605</v>
      </c>
      <c r="E8" s="15">
        <v>7401.664</v>
      </c>
      <c r="F8" s="15">
        <v>7385.092</v>
      </c>
      <c r="G8" s="15">
        <v>7368.511</v>
      </c>
      <c r="H8" s="15">
        <v>7351.175</v>
      </c>
      <c r="I8" s="15">
        <v>7334.654</v>
      </c>
      <c r="J8" s="15">
        <v>7318.599</v>
      </c>
      <c r="K8" s="15">
        <v>7301.638</v>
      </c>
      <c r="L8" s="15">
        <v>7284.598</v>
      </c>
      <c r="M8" s="15">
        <v>7268.16</v>
      </c>
      <c r="N8" s="70">
        <v>7268.16</v>
      </c>
      <c r="O8" s="15">
        <v>7251.364</v>
      </c>
      <c r="P8" s="54">
        <v>7251.364</v>
      </c>
    </row>
    <row r="9" spans="1:16" s="2" customFormat="1" ht="18" customHeight="1">
      <c r="A9" s="23" t="s">
        <v>5</v>
      </c>
      <c r="B9" s="15">
        <v>2684.642</v>
      </c>
      <c r="C9" s="15">
        <v>2679.855</v>
      </c>
      <c r="D9" s="15">
        <v>2675.355</v>
      </c>
      <c r="E9" s="15">
        <v>2670.754</v>
      </c>
      <c r="F9" s="15">
        <v>2665.231</v>
      </c>
      <c r="G9" s="15">
        <v>2659.068</v>
      </c>
      <c r="H9" s="15">
        <v>2653.004</v>
      </c>
      <c r="I9" s="15">
        <v>2647.295</v>
      </c>
      <c r="J9" s="15">
        <v>2641.01</v>
      </c>
      <c r="K9" s="15">
        <v>2636.65</v>
      </c>
      <c r="L9" s="15">
        <v>2632.385</v>
      </c>
      <c r="M9" s="15">
        <v>2628.573</v>
      </c>
      <c r="N9" s="70">
        <v>2628.573</v>
      </c>
      <c r="O9" s="15">
        <v>2622.977</v>
      </c>
      <c r="P9" s="54">
        <v>2622.977</v>
      </c>
    </row>
    <row r="10" spans="1:16" s="2" customFormat="1" ht="18" customHeight="1">
      <c r="A10" s="22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70"/>
      <c r="O10" s="16"/>
      <c r="P10" s="54"/>
    </row>
    <row r="11" spans="1:16" s="2" customFormat="1" ht="18" customHeight="1">
      <c r="A11" s="23" t="s">
        <v>27</v>
      </c>
      <c r="B11" s="14">
        <v>4400.253</v>
      </c>
      <c r="C11" s="14">
        <v>4393.751</v>
      </c>
      <c r="D11" s="14">
        <v>4387.783</v>
      </c>
      <c r="E11" s="14">
        <v>4384.317</v>
      </c>
      <c r="F11" s="14">
        <v>4378.57</v>
      </c>
      <c r="G11" s="14">
        <v>4375.414</v>
      </c>
      <c r="H11" s="14">
        <v>4372.513</v>
      </c>
      <c r="I11" s="14">
        <v>4370.242</v>
      </c>
      <c r="J11" s="14">
        <v>4365.217</v>
      </c>
      <c r="K11" s="14">
        <v>4360.506</v>
      </c>
      <c r="L11" s="14">
        <v>4353.981</v>
      </c>
      <c r="M11" s="14">
        <v>4348.445</v>
      </c>
      <c r="N11" s="70">
        <v>4348.445</v>
      </c>
      <c r="O11" s="14">
        <v>4345.402</v>
      </c>
      <c r="P11" s="54">
        <v>4345.402</v>
      </c>
    </row>
    <row r="12" spans="1:16" s="2" customFormat="1" ht="18" customHeight="1">
      <c r="A12" s="23" t="s">
        <v>30</v>
      </c>
      <c r="B12" s="14">
        <v>3619.544</v>
      </c>
      <c r="C12" s="14">
        <v>3614.709</v>
      </c>
      <c r="D12" s="14">
        <v>3611.234</v>
      </c>
      <c r="E12" s="14">
        <v>3609.504</v>
      </c>
      <c r="F12" s="14">
        <v>3606.1</v>
      </c>
      <c r="G12" s="14">
        <v>3604.127</v>
      </c>
      <c r="H12" s="14">
        <v>3602.571</v>
      </c>
      <c r="I12" s="14">
        <v>3600.934</v>
      </c>
      <c r="J12" s="14">
        <v>3596.999</v>
      </c>
      <c r="K12" s="14">
        <v>3592.937</v>
      </c>
      <c r="L12" s="14">
        <v>3588.613</v>
      </c>
      <c r="M12" s="14">
        <v>3584.299</v>
      </c>
      <c r="N12" s="70">
        <v>3584.299</v>
      </c>
      <c r="O12" s="14">
        <v>3582.556</v>
      </c>
      <c r="P12" s="54">
        <v>3582.556</v>
      </c>
    </row>
    <row r="13" spans="1:16" s="2" customFormat="1" ht="18" customHeight="1">
      <c r="A13" s="22" t="s">
        <v>2</v>
      </c>
      <c r="B13" s="53">
        <v>2085.881</v>
      </c>
      <c r="C13" s="53">
        <v>2086.666</v>
      </c>
      <c r="D13" s="53">
        <v>2086.509</v>
      </c>
      <c r="E13" s="53">
        <v>2086.666</v>
      </c>
      <c r="F13" s="53">
        <v>2086.006</v>
      </c>
      <c r="G13" s="53">
        <v>2084.763</v>
      </c>
      <c r="H13" s="53">
        <v>2082.574</v>
      </c>
      <c r="I13" s="53">
        <v>2082.232</v>
      </c>
      <c r="J13" s="53">
        <v>2080.188</v>
      </c>
      <c r="K13" s="53">
        <v>2077.264</v>
      </c>
      <c r="L13" s="53">
        <v>2072.448</v>
      </c>
      <c r="M13" s="53">
        <v>2068.889</v>
      </c>
      <c r="N13" s="70">
        <v>2068.889</v>
      </c>
      <c r="O13" s="53">
        <v>2068.711</v>
      </c>
      <c r="P13" s="54">
        <v>2068.711</v>
      </c>
    </row>
    <row r="14" spans="1:16" s="2" customFormat="1" ht="18" customHeight="1">
      <c r="A14" s="22" t="s">
        <v>35</v>
      </c>
      <c r="B14" s="14">
        <v>10652.442</v>
      </c>
      <c r="C14" s="14">
        <v>10986.27</v>
      </c>
      <c r="D14" s="14">
        <v>11014.668</v>
      </c>
      <c r="E14" s="14">
        <v>10994.25</v>
      </c>
      <c r="F14" s="14">
        <v>11041.011</v>
      </c>
      <c r="G14" s="14">
        <v>11085.53</v>
      </c>
      <c r="H14" s="14">
        <v>11132.826</v>
      </c>
      <c r="I14" s="14">
        <v>11241.135</v>
      </c>
      <c r="J14" s="14">
        <v>11273.696</v>
      </c>
      <c r="K14" s="14">
        <v>11325.667</v>
      </c>
      <c r="L14" s="14">
        <v>11302.422</v>
      </c>
      <c r="M14" s="14">
        <v>11298.451</v>
      </c>
      <c r="N14" s="70">
        <v>11298.451</v>
      </c>
      <c r="O14" s="14">
        <v>11330.737</v>
      </c>
      <c r="P14" s="54">
        <v>11330.737</v>
      </c>
    </row>
    <row r="15" spans="1:16" s="2" customFormat="1" ht="18" customHeight="1">
      <c r="A15" s="12" t="s">
        <v>41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70"/>
      <c r="O15" s="43"/>
      <c r="P15" s="54"/>
    </row>
    <row r="16" spans="1:16" s="8" customFormat="1" ht="18" customHeight="1">
      <c r="A16" s="22" t="s">
        <v>45</v>
      </c>
      <c r="B16" s="14">
        <v>456</v>
      </c>
      <c r="C16" s="14">
        <v>440</v>
      </c>
      <c r="D16" s="14">
        <v>425</v>
      </c>
      <c r="E16" s="14">
        <v>425</v>
      </c>
      <c r="F16" s="14">
        <v>424</v>
      </c>
      <c r="G16" s="14">
        <v>422</v>
      </c>
      <c r="H16" s="14">
        <v>424</v>
      </c>
      <c r="I16" s="14">
        <v>427</v>
      </c>
      <c r="J16" s="14">
        <v>421</v>
      </c>
      <c r="K16" s="14">
        <v>420</v>
      </c>
      <c r="L16" s="14">
        <v>416</v>
      </c>
      <c r="M16" s="14">
        <v>421</v>
      </c>
      <c r="N16" s="70">
        <v>427</v>
      </c>
      <c r="O16" s="14">
        <v>422</v>
      </c>
      <c r="P16" s="54">
        <v>422</v>
      </c>
    </row>
    <row r="17" spans="1:16" s="2" customFormat="1" ht="18" customHeight="1">
      <c r="A17" s="22" t="s">
        <v>46</v>
      </c>
      <c r="B17" s="14">
        <v>712</v>
      </c>
      <c r="C17" s="14">
        <v>715</v>
      </c>
      <c r="D17" s="14">
        <v>718</v>
      </c>
      <c r="E17" s="14">
        <v>719</v>
      </c>
      <c r="F17" s="14">
        <v>724</v>
      </c>
      <c r="G17" s="14">
        <v>724</v>
      </c>
      <c r="H17" s="14">
        <v>722</v>
      </c>
      <c r="I17" s="14">
        <v>727</v>
      </c>
      <c r="J17" s="14">
        <v>726</v>
      </c>
      <c r="K17" s="14">
        <v>728</v>
      </c>
      <c r="L17" s="14">
        <v>733</v>
      </c>
      <c r="M17" s="14">
        <v>738</v>
      </c>
      <c r="N17" s="70">
        <v>724</v>
      </c>
      <c r="O17" s="14">
        <v>731</v>
      </c>
      <c r="P17" s="54">
        <v>731</v>
      </c>
    </row>
    <row r="18" spans="1:16" s="3" customFormat="1" ht="18" customHeight="1">
      <c r="A18" s="12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70"/>
      <c r="O18" s="43"/>
      <c r="P18" s="54"/>
    </row>
    <row r="19" spans="1:16" s="2" customFormat="1" ht="18" customHeight="1">
      <c r="A19" s="24"/>
      <c r="B19" s="17">
        <v>0.013</v>
      </c>
      <c r="C19" s="17">
        <v>0.0113</v>
      </c>
      <c r="D19" s="17">
        <v>0.0098</v>
      </c>
      <c r="E19" s="17">
        <v>0.0111</v>
      </c>
      <c r="F19" s="17">
        <v>0.0092</v>
      </c>
      <c r="G19" s="17">
        <v>0.0088</v>
      </c>
      <c r="H19" s="17">
        <v>0.0075</v>
      </c>
      <c r="I19" s="17">
        <v>0.0066</v>
      </c>
      <c r="J19" s="17">
        <v>0.007308317020844007</v>
      </c>
      <c r="K19" s="17">
        <v>0.0089</v>
      </c>
      <c r="L19" s="17">
        <v>0.0126</v>
      </c>
      <c r="M19" s="17">
        <v>0.0097</v>
      </c>
      <c r="N19" s="71">
        <v>0.0097</v>
      </c>
      <c r="O19" s="17">
        <v>0.0065</v>
      </c>
      <c r="P19" s="55">
        <v>0.0065</v>
      </c>
    </row>
    <row r="20" spans="1:16" s="2" customFormat="1" ht="18" customHeight="1">
      <c r="A20" s="12" t="s">
        <v>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0"/>
      <c r="O20" s="43"/>
      <c r="P20" s="54"/>
    </row>
    <row r="21" spans="1:16" s="2" customFormat="1" ht="18" customHeight="1">
      <c r="A21" s="22" t="s">
        <v>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72"/>
      <c r="O21" s="42"/>
      <c r="P21" s="56"/>
    </row>
    <row r="22" spans="1:19" s="2" customFormat="1" ht="21" customHeight="1">
      <c r="A22" s="23" t="s">
        <v>22</v>
      </c>
      <c r="B22" s="14">
        <v>395.93338400000005</v>
      </c>
      <c r="C22" s="14">
        <v>357.082174</v>
      </c>
      <c r="D22" s="14">
        <v>359.35919</v>
      </c>
      <c r="E22" s="14">
        <v>393.83461100000005</v>
      </c>
      <c r="F22" s="14">
        <v>369.848859</v>
      </c>
      <c r="G22" s="14">
        <v>380.21225</v>
      </c>
      <c r="H22" s="14">
        <v>363.202409</v>
      </c>
      <c r="I22" s="14">
        <v>378.859222</v>
      </c>
      <c r="J22" s="14">
        <v>358.33975</v>
      </c>
      <c r="K22" s="14">
        <v>352.505283</v>
      </c>
      <c r="L22" s="14">
        <v>342.54745</v>
      </c>
      <c r="M22" s="14">
        <v>343.355766</v>
      </c>
      <c r="N22" s="73">
        <v>4395.080348</v>
      </c>
      <c r="O22" s="14">
        <v>151.62341899999998</v>
      </c>
      <c r="P22" s="57">
        <v>151.62341899999998</v>
      </c>
      <c r="S22" s="2" t="s">
        <v>50</v>
      </c>
    </row>
    <row r="23" spans="1:16" s="2" customFormat="1" ht="18" customHeight="1">
      <c r="A23" s="23" t="s">
        <v>10</v>
      </c>
      <c r="B23" s="44">
        <v>146.527452</v>
      </c>
      <c r="C23" s="44">
        <v>131.523494</v>
      </c>
      <c r="D23" s="44">
        <v>135.283003</v>
      </c>
      <c r="E23" s="44">
        <v>147.902914</v>
      </c>
      <c r="F23" s="44">
        <v>136.422548</v>
      </c>
      <c r="G23" s="44">
        <v>139.370204</v>
      </c>
      <c r="H23" s="44">
        <v>135.024358</v>
      </c>
      <c r="I23" s="44">
        <v>142.808488</v>
      </c>
      <c r="J23" s="44">
        <v>134.014049</v>
      </c>
      <c r="K23" s="44">
        <v>133.505765</v>
      </c>
      <c r="L23" s="44">
        <v>128.627231</v>
      </c>
      <c r="M23" s="44">
        <v>129.721888</v>
      </c>
      <c r="N23" s="73">
        <v>1640.731394</v>
      </c>
      <c r="O23" s="44">
        <v>136.756673</v>
      </c>
      <c r="P23" s="57">
        <v>136.756673</v>
      </c>
    </row>
    <row r="24" spans="1:16" s="2" customFormat="1" ht="18" customHeight="1">
      <c r="A24" s="22" t="s">
        <v>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74"/>
      <c r="O24" s="42"/>
      <c r="P24" s="58"/>
    </row>
    <row r="25" spans="1:16" s="2" customFormat="1" ht="18" customHeight="1">
      <c r="A25" s="23" t="s">
        <v>11</v>
      </c>
      <c r="B25" s="14">
        <v>470</v>
      </c>
      <c r="C25" s="14">
        <v>420</v>
      </c>
      <c r="D25" s="14">
        <v>416</v>
      </c>
      <c r="E25" s="14">
        <v>470</v>
      </c>
      <c r="F25" s="14">
        <v>452</v>
      </c>
      <c r="G25" s="14">
        <v>449</v>
      </c>
      <c r="H25" s="14">
        <v>441</v>
      </c>
      <c r="I25" s="14">
        <v>463</v>
      </c>
      <c r="J25" s="14">
        <v>432</v>
      </c>
      <c r="K25" s="14">
        <v>433</v>
      </c>
      <c r="L25" s="14">
        <v>409.812227</v>
      </c>
      <c r="M25" s="14">
        <v>410</v>
      </c>
      <c r="N25" s="70">
        <f>SUM(B25:M25)</f>
        <v>5265.812227</v>
      </c>
      <c r="O25" s="14" t="s">
        <v>32</v>
      </c>
      <c r="P25" s="54" t="s">
        <v>32</v>
      </c>
    </row>
    <row r="26" spans="1:16" s="2" customFormat="1" ht="18" customHeight="1" thickBot="1">
      <c r="A26" s="25" t="s">
        <v>12</v>
      </c>
      <c r="B26" s="18">
        <v>495</v>
      </c>
      <c r="C26" s="18">
        <v>450</v>
      </c>
      <c r="D26" s="18">
        <v>441</v>
      </c>
      <c r="E26" s="18">
        <v>491</v>
      </c>
      <c r="F26" s="18">
        <v>476</v>
      </c>
      <c r="G26" s="18">
        <v>477</v>
      </c>
      <c r="H26" s="18">
        <v>466</v>
      </c>
      <c r="I26" s="18">
        <v>490</v>
      </c>
      <c r="J26" s="18">
        <v>461</v>
      </c>
      <c r="K26" s="18">
        <v>454</v>
      </c>
      <c r="L26" s="18">
        <v>439</v>
      </c>
      <c r="M26" s="18">
        <v>435.350666</v>
      </c>
      <c r="N26" s="75">
        <v>5575.350666</v>
      </c>
      <c r="O26" s="18">
        <v>455</v>
      </c>
      <c r="P26" s="59">
        <v>455</v>
      </c>
    </row>
    <row r="27" spans="1:15" ht="19.5" customHeight="1">
      <c r="A27" s="2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O27" s="10"/>
    </row>
    <row r="28" spans="1:15" ht="19.5" thickBot="1">
      <c r="A28" s="27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0"/>
    </row>
    <row r="29" spans="1:16" s="1" customFormat="1" ht="18" customHeight="1">
      <c r="A29" s="28" t="s">
        <v>13</v>
      </c>
      <c r="B29" s="19" t="s">
        <v>52</v>
      </c>
      <c r="C29" s="19" t="s">
        <v>53</v>
      </c>
      <c r="D29" s="19" t="s">
        <v>54</v>
      </c>
      <c r="E29" s="19" t="s">
        <v>55</v>
      </c>
      <c r="F29" s="19" t="s">
        <v>56</v>
      </c>
      <c r="G29" s="19" t="s">
        <v>57</v>
      </c>
      <c r="H29" s="19" t="s">
        <v>58</v>
      </c>
      <c r="I29" s="19" t="s">
        <v>59</v>
      </c>
      <c r="J29" s="19" t="s">
        <v>60</v>
      </c>
      <c r="K29" s="19" t="s">
        <v>65</v>
      </c>
      <c r="L29" s="19" t="s">
        <v>62</v>
      </c>
      <c r="M29" s="19" t="s">
        <v>66</v>
      </c>
      <c r="N29" s="68" t="s">
        <v>64</v>
      </c>
      <c r="O29" s="19" t="s">
        <v>51</v>
      </c>
      <c r="P29" s="51" t="s">
        <v>39</v>
      </c>
    </row>
    <row r="30" spans="1:16" s="40" customFormat="1" ht="18" customHeight="1">
      <c r="A30" s="39"/>
      <c r="B30" s="45"/>
      <c r="C30" s="45"/>
      <c r="D30" s="45" t="s">
        <v>67</v>
      </c>
      <c r="E30" s="45"/>
      <c r="F30" s="45"/>
      <c r="G30" s="45" t="s">
        <v>67</v>
      </c>
      <c r="H30" s="45"/>
      <c r="I30" s="45"/>
      <c r="J30" s="45" t="s">
        <v>67</v>
      </c>
      <c r="K30" s="45"/>
      <c r="L30" s="45"/>
      <c r="M30" s="45"/>
      <c r="N30" s="45"/>
      <c r="O30" s="45"/>
      <c r="P30" s="60"/>
    </row>
    <row r="31" spans="1:16" s="2" customFormat="1" ht="18" customHeight="1">
      <c r="A31" s="12" t="s">
        <v>25</v>
      </c>
      <c r="B31" s="47">
        <v>16696282</v>
      </c>
      <c r="C31" s="47">
        <v>15877867</v>
      </c>
      <c r="D31" s="47">
        <v>15575850</v>
      </c>
      <c r="E31" s="47">
        <v>15717512</v>
      </c>
      <c r="F31" s="47">
        <v>16110489</v>
      </c>
      <c r="G31" s="47">
        <v>15979863</v>
      </c>
      <c r="H31" s="47">
        <v>16296592</v>
      </c>
      <c r="I31" s="47">
        <v>17002235</v>
      </c>
      <c r="J31" s="47">
        <v>18872499</v>
      </c>
      <c r="K31" s="47">
        <v>16708044</v>
      </c>
      <c r="L31" s="47">
        <v>18184893</v>
      </c>
      <c r="M31" s="47">
        <v>24590681</v>
      </c>
      <c r="N31" s="76">
        <v>207612807</v>
      </c>
      <c r="O31" s="47">
        <v>17119318</v>
      </c>
      <c r="P31" s="60">
        <v>17119318</v>
      </c>
    </row>
    <row r="32" spans="1:16" s="5" customFormat="1" ht="18" customHeight="1">
      <c r="A32" s="29" t="s">
        <v>70</v>
      </c>
      <c r="B32" s="20">
        <v>4901449</v>
      </c>
      <c r="C32" s="20">
        <v>4836115</v>
      </c>
      <c r="D32" s="20">
        <v>4954288</v>
      </c>
      <c r="E32" s="20">
        <v>5159158</v>
      </c>
      <c r="F32" s="20">
        <v>5191314</v>
      </c>
      <c r="G32" s="20">
        <v>5341021</v>
      </c>
      <c r="H32" s="20">
        <v>5210106</v>
      </c>
      <c r="I32" s="20">
        <v>5677883</v>
      </c>
      <c r="J32" s="20">
        <v>7963003</v>
      </c>
      <c r="K32" s="20">
        <v>5210040</v>
      </c>
      <c r="L32" s="20">
        <v>5473120</v>
      </c>
      <c r="M32" s="20">
        <v>9551715</v>
      </c>
      <c r="N32" s="76">
        <v>69469212</v>
      </c>
      <c r="O32" s="20">
        <v>5108427</v>
      </c>
      <c r="P32" s="60">
        <v>5108427</v>
      </c>
    </row>
    <row r="33" spans="1:16" s="5" customFormat="1" ht="18" customHeight="1">
      <c r="A33" s="30" t="s">
        <v>14</v>
      </c>
      <c r="B33" s="14">
        <v>2113213</v>
      </c>
      <c r="C33" s="14">
        <v>1982912</v>
      </c>
      <c r="D33" s="14">
        <v>2014171</v>
      </c>
      <c r="E33" s="14">
        <v>2070107</v>
      </c>
      <c r="F33" s="14">
        <v>2026731</v>
      </c>
      <c r="G33" s="14">
        <v>2052139</v>
      </c>
      <c r="H33" s="14">
        <v>2037869</v>
      </c>
      <c r="I33" s="14">
        <v>2085374</v>
      </c>
      <c r="J33" s="14">
        <v>2032705</v>
      </c>
      <c r="K33" s="14">
        <v>2025444</v>
      </c>
      <c r="L33" s="14">
        <v>1985862</v>
      </c>
      <c r="M33" s="14">
        <v>2030941</v>
      </c>
      <c r="N33" s="73">
        <v>24457467</v>
      </c>
      <c r="O33" s="14">
        <v>2033570</v>
      </c>
      <c r="P33" s="57">
        <v>2033570</v>
      </c>
    </row>
    <row r="34" spans="1:16" s="5" customFormat="1" ht="18" customHeight="1">
      <c r="A34" s="30" t="s">
        <v>15</v>
      </c>
      <c r="B34" s="14">
        <v>181704</v>
      </c>
      <c r="C34" s="14">
        <v>155162</v>
      </c>
      <c r="D34" s="14">
        <v>164578</v>
      </c>
      <c r="E34" s="14">
        <v>177549</v>
      </c>
      <c r="F34" s="14">
        <v>168537</v>
      </c>
      <c r="G34" s="14">
        <v>170365</v>
      </c>
      <c r="H34" s="14">
        <v>166305</v>
      </c>
      <c r="I34" s="14">
        <v>180713</v>
      </c>
      <c r="J34" s="14">
        <v>164003</v>
      </c>
      <c r="K34" s="14">
        <v>163239</v>
      </c>
      <c r="L34" s="14">
        <v>159638</v>
      </c>
      <c r="M34" s="14">
        <v>165488</v>
      </c>
      <c r="N34" s="73">
        <v>2017280</v>
      </c>
      <c r="O34" s="14">
        <v>170913</v>
      </c>
      <c r="P34" s="57">
        <v>170913</v>
      </c>
    </row>
    <row r="35" spans="1:16" s="5" customFormat="1" ht="18" customHeight="1">
      <c r="A35" s="30" t="s">
        <v>16</v>
      </c>
      <c r="B35" s="14">
        <v>1490151</v>
      </c>
      <c r="C35" s="14">
        <v>1498672</v>
      </c>
      <c r="D35" s="14">
        <v>1509659</v>
      </c>
      <c r="E35" s="14">
        <v>1503718</v>
      </c>
      <c r="F35" s="14">
        <v>1516957</v>
      </c>
      <c r="G35" s="14">
        <v>1509995</v>
      </c>
      <c r="H35" s="14">
        <v>1500978</v>
      </c>
      <c r="I35" s="14">
        <v>1517795</v>
      </c>
      <c r="J35" s="14">
        <v>1508861</v>
      </c>
      <c r="K35" s="14">
        <v>1508943</v>
      </c>
      <c r="L35" s="14">
        <v>1526807</v>
      </c>
      <c r="M35" s="14">
        <v>1542786</v>
      </c>
      <c r="N35" s="73">
        <v>18135321</v>
      </c>
      <c r="O35" s="14">
        <v>1507607</v>
      </c>
      <c r="P35" s="57">
        <v>1507607</v>
      </c>
    </row>
    <row r="36" spans="1:16" s="5" customFormat="1" ht="18" customHeight="1">
      <c r="A36" s="29" t="s">
        <v>47</v>
      </c>
      <c r="B36" s="20">
        <v>7880882</v>
      </c>
      <c r="C36" s="20">
        <v>7537603</v>
      </c>
      <c r="D36" s="20">
        <v>7122292</v>
      </c>
      <c r="E36" s="20">
        <v>6870661</v>
      </c>
      <c r="F36" s="20">
        <v>7217500</v>
      </c>
      <c r="G36" s="20">
        <v>7012938</v>
      </c>
      <c r="H36" s="20">
        <v>7244443</v>
      </c>
      <c r="I36" s="20">
        <v>7306184</v>
      </c>
      <c r="J36" s="20">
        <v>7078231</v>
      </c>
      <c r="K36" s="20">
        <v>7552383</v>
      </c>
      <c r="L36" s="20">
        <v>8927188</v>
      </c>
      <c r="M36" s="20">
        <v>8479511</v>
      </c>
      <c r="N36" s="76">
        <v>90229818</v>
      </c>
      <c r="O36" s="20">
        <v>8218589</v>
      </c>
      <c r="P36" s="60">
        <v>8218589</v>
      </c>
    </row>
    <row r="37" spans="1:16" s="5" customFormat="1" ht="19.5" customHeight="1">
      <c r="A37" s="30" t="s">
        <v>48</v>
      </c>
      <c r="B37" s="14">
        <v>4853721</v>
      </c>
      <c r="C37" s="14">
        <v>4759581</v>
      </c>
      <c r="D37" s="14">
        <v>4671348</v>
      </c>
      <c r="E37" s="14">
        <v>4671788</v>
      </c>
      <c r="F37" s="14">
        <v>4674830</v>
      </c>
      <c r="G37" s="14">
        <v>4664573</v>
      </c>
      <c r="H37" s="14">
        <v>4706412</v>
      </c>
      <c r="I37" s="14">
        <v>4772282</v>
      </c>
      <c r="J37" s="14">
        <v>4741683</v>
      </c>
      <c r="K37" s="14">
        <v>4743366</v>
      </c>
      <c r="L37" s="14">
        <v>4703726</v>
      </c>
      <c r="M37" s="14">
        <v>4761121</v>
      </c>
      <c r="N37" s="73">
        <v>56724433</v>
      </c>
      <c r="O37" s="14">
        <v>4775345</v>
      </c>
      <c r="P37" s="57">
        <v>4775345</v>
      </c>
    </row>
    <row r="38" spans="1:16" s="5" customFormat="1" ht="17.25" customHeight="1">
      <c r="A38" s="52" t="s">
        <v>73</v>
      </c>
      <c r="B38" s="14">
        <v>2957957</v>
      </c>
      <c r="C38" s="14">
        <v>2684101</v>
      </c>
      <c r="D38" s="14">
        <v>2362081</v>
      </c>
      <c r="E38" s="14">
        <v>2121782</v>
      </c>
      <c r="F38" s="14">
        <v>2444509</v>
      </c>
      <c r="G38" s="14">
        <v>2268207</v>
      </c>
      <c r="H38" s="14">
        <v>2347170</v>
      </c>
      <c r="I38" s="14">
        <v>2422038</v>
      </c>
      <c r="J38" s="14">
        <v>2204512</v>
      </c>
      <c r="K38" s="14">
        <v>2678802</v>
      </c>
      <c r="L38" s="14">
        <v>4122392</v>
      </c>
      <c r="M38" s="14">
        <v>3497952</v>
      </c>
      <c r="N38" s="73">
        <v>32111502</v>
      </c>
      <c r="O38" s="14">
        <v>3354531</v>
      </c>
      <c r="P38" s="57">
        <v>3354531</v>
      </c>
    </row>
    <row r="39" spans="1:16" s="5" customFormat="1" ht="18" customHeight="1">
      <c r="A39" s="29" t="s">
        <v>69</v>
      </c>
      <c r="B39" s="20">
        <v>2743624</v>
      </c>
      <c r="C39" s="20">
        <v>2376616</v>
      </c>
      <c r="D39" s="20">
        <v>2391800</v>
      </c>
      <c r="E39" s="20">
        <v>2466064</v>
      </c>
      <c r="F39" s="20">
        <v>2515287</v>
      </c>
      <c r="G39" s="20">
        <v>2448027</v>
      </c>
      <c r="H39" s="20">
        <v>2412996</v>
      </c>
      <c r="I39" s="20">
        <v>2559670</v>
      </c>
      <c r="J39" s="20">
        <v>2484906</v>
      </c>
      <c r="K39" s="20">
        <v>2545556</v>
      </c>
      <c r="L39" s="20">
        <v>2487364</v>
      </c>
      <c r="M39" s="20">
        <v>4687011</v>
      </c>
      <c r="N39" s="76">
        <v>32118920</v>
      </c>
      <c r="O39" s="20">
        <v>2590277</v>
      </c>
      <c r="P39" s="60">
        <v>2590277</v>
      </c>
    </row>
    <row r="40" spans="1:16" s="5" customFormat="1" ht="18" customHeight="1">
      <c r="A40" s="30" t="s">
        <v>44</v>
      </c>
      <c r="B40" s="14">
        <v>1754234</v>
      </c>
      <c r="C40" s="14">
        <v>1766040</v>
      </c>
      <c r="D40" s="14">
        <v>1784984</v>
      </c>
      <c r="E40" s="14">
        <v>1779936</v>
      </c>
      <c r="F40" s="14">
        <v>1788082</v>
      </c>
      <c r="G40" s="14">
        <v>1787137</v>
      </c>
      <c r="H40" s="14">
        <v>1787282</v>
      </c>
      <c r="I40" s="14">
        <v>1784417</v>
      </c>
      <c r="J40" s="14">
        <v>1798653</v>
      </c>
      <c r="K40" s="14">
        <v>1791755</v>
      </c>
      <c r="L40" s="14">
        <v>1808700</v>
      </c>
      <c r="M40" s="14">
        <v>1815740</v>
      </c>
      <c r="N40" s="73">
        <v>21446960</v>
      </c>
      <c r="O40" s="14">
        <v>1821677</v>
      </c>
      <c r="P40" s="57">
        <v>1821677</v>
      </c>
    </row>
    <row r="41" spans="1:16" s="6" customFormat="1" ht="18" customHeight="1">
      <c r="A41" s="30" t="s">
        <v>49</v>
      </c>
      <c r="B41" s="14">
        <v>494162</v>
      </c>
      <c r="C41" s="14">
        <v>501108</v>
      </c>
      <c r="D41" s="14">
        <v>493318</v>
      </c>
      <c r="E41" s="14">
        <v>512531</v>
      </c>
      <c r="F41" s="14">
        <v>605320</v>
      </c>
      <c r="G41" s="14">
        <v>529537</v>
      </c>
      <c r="H41" s="14">
        <v>500527</v>
      </c>
      <c r="I41" s="14">
        <v>590219</v>
      </c>
      <c r="J41" s="14">
        <v>560110</v>
      </c>
      <c r="K41" s="14">
        <v>515101</v>
      </c>
      <c r="L41" s="14">
        <v>554978</v>
      </c>
      <c r="M41" s="14">
        <v>2476776</v>
      </c>
      <c r="N41" s="73">
        <v>8333688</v>
      </c>
      <c r="O41" s="14">
        <v>520680</v>
      </c>
      <c r="P41" s="57">
        <v>520680</v>
      </c>
    </row>
    <row r="42" spans="1:16" s="6" customFormat="1" ht="21" customHeight="1">
      <c r="A42" s="29" t="s">
        <v>31</v>
      </c>
      <c r="B42" s="20">
        <v>804816</v>
      </c>
      <c r="C42" s="20">
        <v>765127</v>
      </c>
      <c r="D42" s="20">
        <v>666167</v>
      </c>
      <c r="E42" s="20">
        <v>762136</v>
      </c>
      <c r="F42" s="20">
        <v>723680</v>
      </c>
      <c r="G42" s="20">
        <v>693178</v>
      </c>
      <c r="H42" s="20">
        <v>745894</v>
      </c>
      <c r="I42" s="20">
        <v>741633</v>
      </c>
      <c r="J42" s="20">
        <v>655501</v>
      </c>
      <c r="K42" s="20">
        <v>668432</v>
      </c>
      <c r="L42" s="20">
        <v>702539</v>
      </c>
      <c r="M42" s="20">
        <v>766135</v>
      </c>
      <c r="N42" s="76">
        <v>8695238</v>
      </c>
      <c r="O42" s="20">
        <v>784733</v>
      </c>
      <c r="P42" s="60">
        <v>784733</v>
      </c>
    </row>
    <row r="43" spans="1:16" s="4" customFormat="1" ht="18" customHeight="1">
      <c r="A43" s="23" t="s">
        <v>71</v>
      </c>
      <c r="B43" s="14">
        <v>304130.986</v>
      </c>
      <c r="C43" s="14">
        <v>249384.981</v>
      </c>
      <c r="D43" s="14">
        <v>199112.714</v>
      </c>
      <c r="E43" s="14">
        <v>259004.973</v>
      </c>
      <c r="F43" s="14">
        <v>185629.035</v>
      </c>
      <c r="G43" s="14">
        <v>151845.074</v>
      </c>
      <c r="H43" s="14">
        <v>218754.571</v>
      </c>
      <c r="I43" s="14">
        <v>211353.817</v>
      </c>
      <c r="J43" s="14">
        <v>141650.019</v>
      </c>
      <c r="K43" s="14">
        <v>167215.675</v>
      </c>
      <c r="L43" s="14">
        <v>180319.718</v>
      </c>
      <c r="M43" s="14">
        <v>206902.875</v>
      </c>
      <c r="N43" s="73">
        <v>2475304.438</v>
      </c>
      <c r="O43" s="14">
        <v>200833</v>
      </c>
      <c r="P43" s="57">
        <v>200833</v>
      </c>
    </row>
    <row r="44" spans="1:16" s="4" customFormat="1" ht="18" customHeight="1">
      <c r="A44" s="31" t="s">
        <v>17</v>
      </c>
      <c r="B44" s="32">
        <v>365511</v>
      </c>
      <c r="C44" s="32">
        <v>362406</v>
      </c>
      <c r="D44" s="32">
        <v>441303</v>
      </c>
      <c r="E44" s="32">
        <v>459493</v>
      </c>
      <c r="F44" s="20">
        <v>462708</v>
      </c>
      <c r="G44" s="67">
        <v>484699</v>
      </c>
      <c r="H44" s="20">
        <v>683153</v>
      </c>
      <c r="I44" s="20">
        <v>716865</v>
      </c>
      <c r="J44" s="20">
        <v>690858</v>
      </c>
      <c r="K44" s="20">
        <v>731633</v>
      </c>
      <c r="L44" s="20">
        <v>594682</v>
      </c>
      <c r="M44" s="20">
        <v>1106309</v>
      </c>
      <c r="N44" s="76">
        <v>7099619</v>
      </c>
      <c r="O44" s="32">
        <v>417292</v>
      </c>
      <c r="P44" s="79">
        <v>417292</v>
      </c>
    </row>
    <row r="45" spans="1:16" s="2" customFormat="1" ht="18" customHeight="1">
      <c r="A45" s="13" t="s">
        <v>37</v>
      </c>
      <c r="B45" s="15">
        <v>3778656</v>
      </c>
      <c r="C45" s="15">
        <v>3332183</v>
      </c>
      <c r="D45" s="15">
        <v>3419311</v>
      </c>
      <c r="E45" s="15">
        <v>3550049</v>
      </c>
      <c r="F45" s="66">
        <v>3552503</v>
      </c>
      <c r="G45" s="66">
        <v>3508564</v>
      </c>
      <c r="H45" s="66">
        <v>3542512</v>
      </c>
      <c r="I45" s="66">
        <v>3580399</v>
      </c>
      <c r="J45" s="66">
        <v>3599255</v>
      </c>
      <c r="K45" s="66">
        <v>3570680</v>
      </c>
      <c r="L45" s="66">
        <v>3537122</v>
      </c>
      <c r="M45" s="66">
        <v>3388438</v>
      </c>
      <c r="N45" s="76">
        <v>42359672</v>
      </c>
      <c r="O45" s="15">
        <v>3952174</v>
      </c>
      <c r="P45" s="60">
        <v>3952174</v>
      </c>
    </row>
    <row r="46" spans="1:16" s="2" customFormat="1" ht="18" customHeight="1">
      <c r="A46" s="13" t="s">
        <v>38</v>
      </c>
      <c r="B46" s="15">
        <v>3811443</v>
      </c>
      <c r="C46" s="15">
        <v>3376753</v>
      </c>
      <c r="D46" s="15">
        <v>3463208</v>
      </c>
      <c r="E46" s="15">
        <v>3576465</v>
      </c>
      <c r="F46" s="15">
        <v>3618766</v>
      </c>
      <c r="G46" s="15">
        <v>3747998</v>
      </c>
      <c r="H46" s="15">
        <v>3616251</v>
      </c>
      <c r="I46" s="15">
        <v>3561029</v>
      </c>
      <c r="J46" s="15">
        <v>3647996</v>
      </c>
      <c r="K46" s="15">
        <v>3580208</v>
      </c>
      <c r="L46" s="15">
        <v>3454510</v>
      </c>
      <c r="M46" s="15">
        <v>3389621</v>
      </c>
      <c r="N46" s="76">
        <v>42844248</v>
      </c>
      <c r="O46" s="15">
        <v>3944518</v>
      </c>
      <c r="P46" s="60">
        <v>3944518</v>
      </c>
    </row>
    <row r="47" spans="1:16" s="2" customFormat="1" ht="27" customHeight="1">
      <c r="A47" s="13" t="s">
        <v>40</v>
      </c>
      <c r="B47" s="15">
        <v>2991881</v>
      </c>
      <c r="C47" s="15">
        <v>2643838</v>
      </c>
      <c r="D47" s="15">
        <v>2647615</v>
      </c>
      <c r="E47" s="15">
        <v>2790122</v>
      </c>
      <c r="F47" s="15">
        <v>2802929</v>
      </c>
      <c r="G47" s="15">
        <v>2980989</v>
      </c>
      <c r="H47" s="15">
        <v>2784433</v>
      </c>
      <c r="I47" s="15">
        <v>2728001</v>
      </c>
      <c r="J47" s="15">
        <v>2824402</v>
      </c>
      <c r="K47" s="15">
        <v>2768212</v>
      </c>
      <c r="L47" s="15">
        <v>2646713</v>
      </c>
      <c r="M47" s="15">
        <v>2810401</v>
      </c>
      <c r="N47" s="76">
        <v>33419536</v>
      </c>
      <c r="O47" s="15">
        <v>3091196</v>
      </c>
      <c r="P47" s="60">
        <v>3091196</v>
      </c>
    </row>
    <row r="48" spans="1:16" s="2" customFormat="1" ht="18" customHeight="1">
      <c r="A48" s="13" t="s">
        <v>18</v>
      </c>
      <c r="B48" s="21">
        <v>0.39</v>
      </c>
      <c r="C48" s="21">
        <v>0.34</v>
      </c>
      <c r="D48" s="21">
        <v>0.34</v>
      </c>
      <c r="E48" s="21">
        <v>0.36</v>
      </c>
      <c r="F48" s="21">
        <v>0.36</v>
      </c>
      <c r="G48" s="21">
        <v>0.38</v>
      </c>
      <c r="H48" s="21">
        <v>0.36</v>
      </c>
      <c r="I48" s="21">
        <v>0.35</v>
      </c>
      <c r="J48" s="21">
        <v>0.37</v>
      </c>
      <c r="K48" s="21">
        <v>0.36</v>
      </c>
      <c r="L48" s="21">
        <v>0.34</v>
      </c>
      <c r="M48" s="21">
        <v>0.36</v>
      </c>
      <c r="N48" s="77">
        <v>4.31</v>
      </c>
      <c r="O48" s="21">
        <v>0.4</v>
      </c>
      <c r="P48" s="61">
        <v>0.4</v>
      </c>
    </row>
    <row r="49" spans="1:16" s="2" customFormat="1" ht="18" customHeight="1">
      <c r="A49" s="12" t="s">
        <v>1</v>
      </c>
      <c r="B49" s="48">
        <v>6690574</v>
      </c>
      <c r="C49" s="48">
        <v>6296602</v>
      </c>
      <c r="D49" s="48">
        <v>6361229</v>
      </c>
      <c r="E49" s="48">
        <v>6483926</v>
      </c>
      <c r="F49" s="48">
        <v>6455092</v>
      </c>
      <c r="G49" s="48">
        <v>6430429</v>
      </c>
      <c r="H49" s="48">
        <v>6628464</v>
      </c>
      <c r="I49" s="48">
        <v>6731330</v>
      </c>
      <c r="J49" s="48">
        <v>6731933</v>
      </c>
      <c r="K49" s="48">
        <v>6715650</v>
      </c>
      <c r="L49" s="48">
        <v>6673536</v>
      </c>
      <c r="M49" s="48">
        <v>6504612</v>
      </c>
      <c r="N49" s="76">
        <v>78703377</v>
      </c>
      <c r="O49" s="48">
        <v>7101331</v>
      </c>
      <c r="P49" s="60">
        <v>7101331</v>
      </c>
    </row>
    <row r="50" spans="1:16" s="2" customFormat="1" ht="18" customHeight="1" thickBot="1">
      <c r="A50" s="63" t="s">
        <v>0</v>
      </c>
      <c r="B50" s="64">
        <v>0.4007</v>
      </c>
      <c r="C50" s="64">
        <v>0.39659999999999995</v>
      </c>
      <c r="D50" s="64">
        <v>0.4018</v>
      </c>
      <c r="E50" s="64">
        <v>0.4125</v>
      </c>
      <c r="F50" s="64">
        <v>0.4007</v>
      </c>
      <c r="G50" s="64">
        <v>0.40240000000000004</v>
      </c>
      <c r="H50" s="64">
        <v>0.4067</v>
      </c>
      <c r="I50" s="64">
        <v>0.39590000000000003</v>
      </c>
      <c r="J50" s="64">
        <v>0.3567</v>
      </c>
      <c r="K50" s="64">
        <v>0.4019</v>
      </c>
      <c r="L50" s="64">
        <v>0.36700000000000005</v>
      </c>
      <c r="M50" s="64">
        <v>0.2645</v>
      </c>
      <c r="N50" s="78">
        <v>0.3791</v>
      </c>
      <c r="O50" s="64">
        <v>0.41479999999999995</v>
      </c>
      <c r="P50" s="65">
        <v>0.41479999999999995</v>
      </c>
    </row>
    <row r="51" ht="18" customHeight="1">
      <c r="A51" s="38" t="s">
        <v>23</v>
      </c>
    </row>
    <row r="52" ht="18" customHeight="1">
      <c r="A52" s="41" t="s">
        <v>36</v>
      </c>
    </row>
    <row r="53" ht="18" customHeight="1">
      <c r="A53" s="49" t="s">
        <v>24</v>
      </c>
    </row>
    <row r="54" ht="18" customHeight="1">
      <c r="A54" s="36" t="s">
        <v>42</v>
      </c>
    </row>
    <row r="55" ht="18" customHeight="1">
      <c r="A55" s="50" t="s">
        <v>33</v>
      </c>
    </row>
    <row r="56" ht="18" customHeight="1">
      <c r="A56" s="37" t="s">
        <v>43</v>
      </c>
    </row>
    <row r="57" ht="18" customHeight="1">
      <c r="A57" s="49" t="s">
        <v>34</v>
      </c>
    </row>
    <row r="58" ht="19.5" customHeight="1">
      <c r="A58" s="37" t="s">
        <v>75</v>
      </c>
    </row>
    <row r="59" ht="19.5" customHeight="1">
      <c r="A59" s="49" t="s">
        <v>74</v>
      </c>
    </row>
    <row r="60" ht="18" customHeight="1">
      <c r="A60" s="37" t="s">
        <v>72</v>
      </c>
    </row>
    <row r="61" ht="18" customHeight="1">
      <c r="A61" s="49" t="s">
        <v>68</v>
      </c>
    </row>
    <row r="62" ht="18" customHeight="1">
      <c r="A62" s="46"/>
    </row>
    <row r="63" ht="18" customHeight="1" hidden="1">
      <c r="A63" s="36" t="s">
        <v>29</v>
      </c>
    </row>
    <row r="64" ht="18" customHeight="1" hidden="1">
      <c r="A64" s="36" t="s">
        <v>28</v>
      </c>
    </row>
    <row r="65" ht="18" customHeight="1">
      <c r="A65" s="9"/>
    </row>
    <row r="66" ht="18" customHeight="1">
      <c r="A66" s="9"/>
    </row>
    <row r="67" ht="18" customHeight="1">
      <c r="A67" s="9"/>
    </row>
    <row r="68" ht="16.5">
      <c r="A68" s="9"/>
    </row>
    <row r="69" ht="16.5">
      <c r="A69" s="9"/>
    </row>
    <row r="70" ht="16.5">
      <c r="A70" s="10"/>
    </row>
    <row r="71" ht="16.5">
      <c r="A71" s="10"/>
    </row>
    <row r="72" ht="16.5">
      <c r="A72" s="10"/>
    </row>
    <row r="73" ht="16.5">
      <c r="A73" s="10"/>
    </row>
    <row r="74" ht="16.5">
      <c r="A74" s="10"/>
    </row>
    <row r="75" ht="16.5">
      <c r="A75" s="10"/>
    </row>
  </sheetData>
  <sheetProtection insertColumns="0"/>
  <printOptions horizontalCentered="1"/>
  <pageMargins left="0.25" right="0.25" top="0.75" bottom="0.75" header="0.3" footer="0.3"/>
  <pageSetup fitToHeight="1" fitToWidth="1" horizontalDpi="600" verticalDpi="600" orientation="landscape" paperSize="8" scale="6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</dc:creator>
  <cp:keywords/>
  <dc:description/>
  <cp:lastModifiedBy>user</cp:lastModifiedBy>
  <cp:lastPrinted>2021-02-09T07:54:34Z</cp:lastPrinted>
  <dcterms:created xsi:type="dcterms:W3CDTF">2012-07-10T02:22:04Z</dcterms:created>
  <dcterms:modified xsi:type="dcterms:W3CDTF">2021-02-09T08:49:01Z</dcterms:modified>
  <cp:category/>
  <cp:version/>
  <cp:contentType/>
  <cp:contentStatus/>
</cp:coreProperties>
</file>